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/>
  </bookViews>
  <sheets>
    <sheet name="Podaci" sheetId="1" r:id="rId1"/>
  </sheets>
  <definedNames>
    <definedName name="_xlnm.Print_Titles" localSheetId="0">Podaci!$8:$9</definedName>
  </definedNames>
  <calcPr calcId="125725"/>
</workbook>
</file>

<file path=xl/calcChain.xml><?xml version="1.0" encoding="utf-8"?>
<calcChain xmlns="http://schemas.openxmlformats.org/spreadsheetml/2006/main">
  <c r="G58" i="1"/>
  <c r="A11"/>
  <c r="A13"/>
  <c r="A15"/>
  <c r="A16"/>
  <c r="A18" s="1"/>
  <c r="A19" s="1"/>
  <c r="A22" s="1"/>
  <c r="A24"/>
  <c r="A25"/>
  <c r="A26"/>
  <c r="A27"/>
  <c r="A28"/>
  <c r="A29"/>
  <c r="A30"/>
  <c r="A31"/>
  <c r="A32"/>
  <c r="A33"/>
  <c r="A34"/>
  <c r="A35"/>
  <c r="A36"/>
  <c r="A37" s="1"/>
  <c r="A38"/>
  <c r="A39"/>
  <c r="A40" s="1"/>
  <c r="A41"/>
  <c r="A44" s="1"/>
  <c r="A45"/>
  <c r="A46" s="1"/>
  <c r="A47"/>
  <c r="A48" s="1"/>
  <c r="A49"/>
  <c r="A50" s="1"/>
  <c r="A51"/>
  <c r="A53"/>
  <c r="A54"/>
  <c r="A55"/>
  <c r="A57"/>
</calcChain>
</file>

<file path=xl/sharedStrings.xml><?xml version="1.0" encoding="utf-8"?>
<sst xmlns="http://schemas.openxmlformats.org/spreadsheetml/2006/main" count="236" uniqueCount="140">
  <si>
    <t xml:space="preserve">KUPAC: </t>
  </si>
  <si>
    <t>OPĆINA GRAČAC</t>
  </si>
  <si>
    <t xml:space="preserve">ADRESA: </t>
  </si>
  <si>
    <t>PARK SVETOG JURJA 1, 23440 GRAČAC, HRVATSKA</t>
  </si>
  <si>
    <t xml:space="preserve">MB: </t>
  </si>
  <si>
    <t>46944306133</t>
  </si>
  <si>
    <t>TROŠKOVNIK</t>
  </si>
  <si>
    <t>Elementi za izračun cijene godišnje potrošnje električne energije</t>
  </si>
  <si>
    <t xml:space="preserve">Ponuditelj: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</si>
  <si>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</si>
  <si>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</si>
  <si>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</si>
  <si>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</si>
  <si>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</si>
  <si>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</si>
  <si>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</si>
  <si>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</si>
  <si>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</si>
  <si>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</si>
  <si>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</si>
  <si>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</si>
  <si>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</si>
  <si>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</si>
  <si>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</si>
  <si>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</si>
  <si>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1901010092</t>
  </si>
  <si>
    <t>POSLOVNI PROSTOR</t>
  </si>
  <si>
    <t>ŠKOLSKA 10, 23440 GRAČAC, HRVATSKA</t>
  </si>
  <si>
    <t>Plavi</t>
  </si>
  <si>
    <t>VT (kWh)</t>
  </si>
  <si>
    <t>1901020250</t>
  </si>
  <si>
    <t>SRB BB, DONJI SRB, 23445 SRB, HRVATSKA</t>
  </si>
  <si>
    <t>Bijeli</t>
  </si>
  <si>
    <t>NT (kWh)</t>
  </si>
  <si>
    <t>1901020355</t>
  </si>
  <si>
    <t>KNJIŽNICA I ČITAONICA</t>
  </si>
  <si>
    <t>NIKOLE TESLE 44, 23440 GRAČAC, HRVATSKA</t>
  </si>
  <si>
    <t>1901109041</t>
  </si>
  <si>
    <t>JR TS ŠIMECKI</t>
  </si>
  <si>
    <t>GOSPIĆKA BB, 23440 GRAČAC, HRVATSKA</t>
  </si>
  <si>
    <t>Žuti</t>
  </si>
  <si>
    <t>1901208604</t>
  </si>
  <si>
    <t>CRPNA STANICA - BRUVNO</t>
  </si>
  <si>
    <t>BRUVNO BB, 23440 GRAČAC, HRVATSKA</t>
  </si>
  <si>
    <t>1901208669</t>
  </si>
  <si>
    <t>PROSTORIJE - HKD NAPREDAK</t>
  </si>
  <si>
    <t>NIKOLE TESLE 37, 23440 GRAČAC, HRVATSKA</t>
  </si>
  <si>
    <t>1901300893</t>
  </si>
  <si>
    <t>PUMPA ZA VODU - SRB</t>
  </si>
  <si>
    <t>DONJI SRB BB, 23445 SRB, HRVATSKA</t>
  </si>
  <si>
    <t>Crveni</t>
  </si>
  <si>
    <t>SN (kW)</t>
  </si>
  <si>
    <t>1901306751</t>
  </si>
  <si>
    <t>POSLOVNI PROSTOR ( STOČNA TRŽNICA )</t>
  </si>
  <si>
    <t>HRVATSKE MLADEŽI BB, 23440 GRAČAC, HRVATSKA</t>
  </si>
  <si>
    <t>1901306811</t>
  </si>
  <si>
    <t>JR BRANIMIROVA</t>
  </si>
  <si>
    <t>KNEZA BRANIMIRA BB, 23440 GRAČAC, HRVATSKA</t>
  </si>
  <si>
    <t>1901400104</t>
  </si>
  <si>
    <t>JR NOVO NASELJE I</t>
  </si>
  <si>
    <t>NOVO NASELJE BB, 23440 GRAČAC, HRVATSKA</t>
  </si>
  <si>
    <t>1901400141</t>
  </si>
  <si>
    <t>JR AZAPOVIĆI</t>
  </si>
  <si>
    <t>AZAPOVIĆI BB, 23440 GRAČAC, HRVATSKA</t>
  </si>
  <si>
    <t>1901808747</t>
  </si>
  <si>
    <t>DUBROVAČKA ULICA BB, 23445 SRB, HRVATSKA</t>
  </si>
  <si>
    <t>1901810606</t>
  </si>
  <si>
    <t>NOVO NASELJE 2, 23440 GRAČAC, HRVATSKA</t>
  </si>
  <si>
    <t>1901810611</t>
  </si>
  <si>
    <t>JR HRVATSKE BRATSKE ZAJEDNICE</t>
  </si>
  <si>
    <t>HRVATSKE BRATSKE ZAJEDNICE BB, 23440 GRAČAC, HRVATSKA</t>
  </si>
  <si>
    <t>1901810612</t>
  </si>
  <si>
    <t>JR GAJINE</t>
  </si>
  <si>
    <t>GAJINE BB, 23440 GRAČAC, HRVATSKA</t>
  </si>
  <si>
    <t>1901810613</t>
  </si>
  <si>
    <t>JR VELEBITSKA</t>
  </si>
  <si>
    <t>VELEBITSKA BB, 23440 GRAČAC, HRVATSKA</t>
  </si>
  <si>
    <t>1901810614</t>
  </si>
  <si>
    <t>JR ROTOR</t>
  </si>
  <si>
    <t>NIKOLE TESLE BB, 23440 GRAČAC, HRVATSKA</t>
  </si>
  <si>
    <t>1901810615</t>
  </si>
  <si>
    <t>JR NIKOLE TURKALJA</t>
  </si>
  <si>
    <t>NIKOLE TURKALJA BB, 23440 GRAČAC, HRVATSKA</t>
  </si>
  <si>
    <t>1901810622</t>
  </si>
  <si>
    <t>JR NOVO NASELJE II</t>
  </si>
  <si>
    <t>1904001113</t>
  </si>
  <si>
    <t>JR TS ŽABARICA</t>
  </si>
  <si>
    <t>HRVATSKOG PROLJEĆA BB, 23440 GRAČAC, HRVATSKA</t>
  </si>
  <si>
    <t>1904604370</t>
  </si>
  <si>
    <t>JR TS 3 POLICIJA</t>
  </si>
  <si>
    <t>OBROVAČKA BB, 23440 GRAČAC, HRVATSKA</t>
  </si>
  <si>
    <t>1904604714</t>
  </si>
  <si>
    <t>1904604729</t>
  </si>
  <si>
    <t>JR TS 2 GRAČAC PANTELIĆI</t>
  </si>
  <si>
    <t>DR. ANTE STARČEVIĆA BB, 23440 GRAČAC, HRVATSKA</t>
  </si>
  <si>
    <t>1904604733</t>
  </si>
  <si>
    <t>TS ŠTIKADA PUMPE</t>
  </si>
  <si>
    <t>ŠTIKADA BB, 23440 GRAČAC, HRVATSKA</t>
  </si>
  <si>
    <t>1904612522</t>
  </si>
  <si>
    <t>OPĆINA GRAČAC - KANCELARIJE</t>
  </si>
  <si>
    <t>1904700152</t>
  </si>
  <si>
    <t>PUMPA ŠTIKADA</t>
  </si>
  <si>
    <t>1905210693</t>
  </si>
  <si>
    <t>GORNJI SRB BB, 23445 SRB, HRVATSKA</t>
  </si>
  <si>
    <t>1907292414</t>
  </si>
  <si>
    <t>OPĆINA GRAČAC -POSLOVNI PROSTOR</t>
  </si>
  <si>
    <t>DINARSKA ULICA 2, DONJI SRB, 23445 SRB, HRVATSKA</t>
  </si>
  <si>
    <t>1907300551</t>
  </si>
  <si>
    <t>HRVATSKE BRATSKE ZAJEDNICE 8, 23440 GRAČAC, HRVATSKA</t>
  </si>
  <si>
    <t>1907301905</t>
  </si>
  <si>
    <t>J.R. GORNJI SRB - 1. DIO</t>
  </si>
  <si>
    <t>1907301906</t>
  </si>
  <si>
    <t>J.R. GORNJI SRB - 2. DIO</t>
  </si>
  <si>
    <t>1907301907</t>
  </si>
  <si>
    <t>JR PLITVIČKA ULICA</t>
  </si>
  <si>
    <t>PLITVIČKA ULICA BB, 23440 GRAČAC, HRVATSKA</t>
  </si>
  <si>
    <t>1907303405</t>
  </si>
  <si>
    <t>ZAGREBAČKA BB, DONJI SRB, 23445 SRB, HRVATSKA</t>
  </si>
  <si>
    <t>1907303758</t>
  </si>
  <si>
    <t>SVLAČIONICE  - N.K. VELEBIT GRAČAC</t>
  </si>
  <si>
    <t>NIKOLE TESLE 52, 23440 GRAČAC, HRVATSKA</t>
  </si>
  <si>
    <t>1907304785</t>
  </si>
  <si>
    <t>J.R. DONJI SRB</t>
  </si>
  <si>
    <t>1907305271</t>
  </si>
  <si>
    <t>DONJA SUVAJA BB, 23445 SRB, HRVATSKA</t>
  </si>
  <si>
    <t>1907305935</t>
  </si>
  <si>
    <t>ŠKOLSKA 1, 23440 GRAČAC, HRVATSKA</t>
  </si>
  <si>
    <t>1908013626</t>
  </si>
  <si>
    <t>VRANSKA BB, 23440 GRAČAC, HRVATSKA</t>
  </si>
  <si>
    <t xml:space="preserve">Naknada za poticanje proizvodnje iz obnovljivih izvora: </t>
  </si>
  <si>
    <t>Ukupno (kWh)</t>
  </si>
  <si>
    <t xml:space="preserve">Ukupno bez PDV (kuna): </t>
  </si>
  <si>
    <t xml:space="preserve">Ukupno PDV (kuna): </t>
  </si>
  <si>
    <t xml:space="preserve">Ukupno s PDV (kuna): </t>
  </si>
  <si>
    <t>Napomena:</t>
  </si>
  <si>
    <t>Navedene cijene el.energije kn/kWh i radne snage kn/kW navedene su u tablici, a ostali uvjeti bit će uređeni Ugovorom o opskrbi električnom energijom povlaštenog kupca, a sve sukladno važećim zakonskim propisima</t>
  </si>
  <si>
    <t>Jedinične cijene kn/kWh i kn/kW su bez PDV</t>
  </si>
  <si>
    <t>(mjesto i datum)</t>
  </si>
  <si>
    <t>(pečat, čitko ime i prezime ovlaštene osobe)</t>
  </si>
  <si>
    <t>(potpis ovlaštene osobe)</t>
  </si>
</sst>
</file>

<file path=xl/styles.xml><?xml version="1.0" encoding="utf-8"?>
<styleSheet xmlns="http://schemas.openxmlformats.org/spreadsheetml/2006/main">
  <numFmts count="3">
    <numFmt numFmtId="164" formatCode="#,###,###,##0.0000"/>
    <numFmt numFmtId="165" formatCode="#,###,###,##0.00"/>
    <numFmt numFmtId="166" formatCode="#,###,###,##0"/>
  </numFmts>
  <fonts count="3">
    <font>
      <sz val="10"/>
      <name val="Arial"/>
    </font>
    <font>
      <b/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166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/>
    </xf>
    <xf numFmtId="166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9" fontId="0" fillId="0" borderId="13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C45" workbookViewId="0">
      <selection activeCell="I61" sqref="I61"/>
    </sheetView>
  </sheetViews>
  <sheetFormatPr defaultRowHeight="12.5"/>
  <cols>
    <col min="1" max="1" width="12.7265625" style="1" customWidth="1"/>
    <col min="2" max="2" width="10.7265625" style="2" customWidth="1"/>
    <col min="3" max="3" width="36.7265625" style="2" customWidth="1"/>
    <col min="4" max="4" width="50.7265625" style="2" customWidth="1"/>
    <col min="5" max="6" width="12.7265625" style="2" customWidth="1"/>
    <col min="7" max="7" width="12.7265625" style="3" customWidth="1"/>
    <col min="8" max="8" width="10.7265625" style="4" customWidth="1"/>
    <col min="9" max="9" width="15.7265625" style="5" customWidth="1"/>
  </cols>
  <sheetData>
    <row r="1" spans="1:9" ht="13">
      <c r="A1" s="6" t="s">
        <v>0</v>
      </c>
      <c r="B1" s="7" t="s">
        <v>1</v>
      </c>
    </row>
    <row r="2" spans="1:9" ht="13">
      <c r="A2" s="6" t="s">
        <v>2</v>
      </c>
      <c r="B2" s="7" t="s">
        <v>3</v>
      </c>
    </row>
    <row r="3" spans="1:9" ht="13">
      <c r="A3" s="6" t="s">
        <v>4</v>
      </c>
      <c r="B3" s="7" t="s">
        <v>5</v>
      </c>
    </row>
    <row r="4" spans="1:9" ht="13">
      <c r="A4" s="54" t="s">
        <v>6</v>
      </c>
      <c r="B4" s="48"/>
      <c r="C4" s="48"/>
      <c r="D4" s="48"/>
      <c r="E4" s="48"/>
      <c r="F4" s="48"/>
      <c r="G4" s="55"/>
      <c r="H4" s="40"/>
      <c r="I4" s="41"/>
    </row>
    <row r="5" spans="1:9" ht="13">
      <c r="A5" s="54" t="s">
        <v>7</v>
      </c>
      <c r="B5" s="48"/>
      <c r="C5" s="48"/>
      <c r="D5" s="48"/>
      <c r="E5" s="48"/>
      <c r="F5" s="48"/>
      <c r="G5" s="55"/>
      <c r="H5" s="40"/>
      <c r="I5" s="41"/>
    </row>
    <row r="6" spans="1:9" ht="13">
      <c r="A6" s="7" t="s">
        <v>8</v>
      </c>
    </row>
    <row r="8" spans="1:9" s="8" customFormat="1" ht="26">
      <c r="A8" s="21" t="s">
        <v>9</v>
      </c>
      <c r="B8" s="22" t="s">
        <v>10</v>
      </c>
      <c r="C8" s="22" t="s">
        <v>11</v>
      </c>
      <c r="D8" s="22" t="s">
        <v>12</v>
      </c>
      <c r="E8" s="23" t="s">
        <v>13</v>
      </c>
      <c r="F8" s="56" t="s">
        <v>14</v>
      </c>
      <c r="G8" s="57"/>
      <c r="H8" s="22" t="s">
        <v>15</v>
      </c>
      <c r="I8" s="24" t="s">
        <v>16</v>
      </c>
    </row>
    <row r="9" spans="1:9" s="1" customFormat="1" ht="13">
      <c r="A9" s="25" t="s">
        <v>17</v>
      </c>
      <c r="B9" s="26" t="s">
        <v>18</v>
      </c>
      <c r="C9" s="26" t="s">
        <v>19</v>
      </c>
      <c r="D9" s="26" t="s">
        <v>20</v>
      </c>
      <c r="E9" s="26" t="s">
        <v>21</v>
      </c>
      <c r="F9" s="58" t="s">
        <v>22</v>
      </c>
      <c r="G9" s="59"/>
      <c r="H9" s="26" t="s">
        <v>23</v>
      </c>
      <c r="I9" s="27" t="s">
        <v>24</v>
      </c>
    </row>
    <row r="10" spans="1:9">
      <c r="A10" s="28">
        <v>1</v>
      </c>
      <c r="B10" s="29" t="s">
        <v>25</v>
      </c>
      <c r="C10" s="29" t="s">
        <v>26</v>
      </c>
      <c r="D10" s="29" t="s">
        <v>27</v>
      </c>
      <c r="E10" s="30" t="s">
        <v>28</v>
      </c>
      <c r="F10" s="31" t="s">
        <v>29</v>
      </c>
      <c r="G10" s="32">
        <v>6237</v>
      </c>
      <c r="H10" s="33"/>
      <c r="I10" s="34"/>
    </row>
    <row r="11" spans="1:9">
      <c r="A11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11" s="50" t="s">
        <v>30</v>
      </c>
      <c r="C11" s="50" t="s">
        <v>1</v>
      </c>
      <c r="D11" s="50" t="s">
        <v>31</v>
      </c>
      <c r="E11" s="51" t="s">
        <v>32</v>
      </c>
      <c r="F11" s="12" t="s">
        <v>29</v>
      </c>
      <c r="G11" s="13">
        <v>557</v>
      </c>
      <c r="H11" s="14"/>
      <c r="I11" s="19"/>
    </row>
    <row r="12" spans="1:9">
      <c r="A12" s="49"/>
      <c r="B12" s="50"/>
      <c r="C12" s="50"/>
      <c r="D12" s="50"/>
      <c r="E12" s="51"/>
      <c r="F12" s="12" t="s">
        <v>33</v>
      </c>
      <c r="G12" s="13">
        <v>124</v>
      </c>
      <c r="H12" s="14"/>
      <c r="I12" s="19"/>
    </row>
    <row r="13" spans="1:9">
      <c r="A13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3</v>
      </c>
      <c r="B13" s="50" t="s">
        <v>34</v>
      </c>
      <c r="C13" s="50" t="s">
        <v>35</v>
      </c>
      <c r="D13" s="50" t="s">
        <v>36</v>
      </c>
      <c r="E13" s="51" t="s">
        <v>32</v>
      </c>
      <c r="F13" s="12" t="s">
        <v>29</v>
      </c>
      <c r="G13" s="13">
        <v>3789</v>
      </c>
      <c r="H13" s="14"/>
      <c r="I13" s="19"/>
    </row>
    <row r="14" spans="1:9">
      <c r="A14" s="49"/>
      <c r="B14" s="50"/>
      <c r="C14" s="50"/>
      <c r="D14" s="50"/>
      <c r="E14" s="51"/>
      <c r="F14" s="12" t="s">
        <v>33</v>
      </c>
      <c r="G14" s="13">
        <v>506</v>
      </c>
      <c r="H14" s="14"/>
      <c r="I14" s="19"/>
    </row>
    <row r="15" spans="1:9">
      <c r="A15" s="1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4</v>
      </c>
      <c r="B15" s="11" t="s">
        <v>37</v>
      </c>
      <c r="C15" s="11" t="s">
        <v>38</v>
      </c>
      <c r="D15" s="11" t="s">
        <v>39</v>
      </c>
      <c r="E15" s="10" t="s">
        <v>40</v>
      </c>
      <c r="F15" s="12" t="s">
        <v>29</v>
      </c>
      <c r="G15" s="13">
        <v>29994</v>
      </c>
      <c r="H15" s="14"/>
      <c r="I15" s="19"/>
    </row>
    <row r="16" spans="1:9">
      <c r="A16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5</v>
      </c>
      <c r="B16" s="50" t="s">
        <v>41</v>
      </c>
      <c r="C16" s="50" t="s">
        <v>42</v>
      </c>
      <c r="D16" s="50" t="s">
        <v>43</v>
      </c>
      <c r="E16" s="51" t="s">
        <v>32</v>
      </c>
      <c r="F16" s="12" t="s">
        <v>29</v>
      </c>
      <c r="G16" s="13">
        <v>4772</v>
      </c>
      <c r="H16" s="14"/>
      <c r="I16" s="19"/>
    </row>
    <row r="17" spans="1:9">
      <c r="A17" s="49"/>
      <c r="B17" s="50"/>
      <c r="C17" s="50"/>
      <c r="D17" s="50"/>
      <c r="E17" s="51"/>
      <c r="F17" s="12" t="s">
        <v>33</v>
      </c>
      <c r="G17" s="13">
        <v>4440</v>
      </c>
      <c r="H17" s="14"/>
      <c r="I17" s="19"/>
    </row>
    <row r="18" spans="1:9">
      <c r="A18" s="1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6</v>
      </c>
      <c r="B18" s="11" t="s">
        <v>44</v>
      </c>
      <c r="C18" s="11" t="s">
        <v>45</v>
      </c>
      <c r="D18" s="11" t="s">
        <v>46</v>
      </c>
      <c r="E18" s="10" t="s">
        <v>28</v>
      </c>
      <c r="F18" s="12" t="s">
        <v>29</v>
      </c>
      <c r="G18" s="13">
        <v>2288</v>
      </c>
      <c r="H18" s="14"/>
      <c r="I18" s="19"/>
    </row>
    <row r="19" spans="1:9">
      <c r="A19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7</v>
      </c>
      <c r="B19" s="50" t="s">
        <v>47</v>
      </c>
      <c r="C19" s="50" t="s">
        <v>48</v>
      </c>
      <c r="D19" s="50" t="s">
        <v>49</v>
      </c>
      <c r="E19" s="51" t="s">
        <v>50</v>
      </c>
      <c r="F19" s="12" t="s">
        <v>29</v>
      </c>
      <c r="G19" s="13">
        <v>18185</v>
      </c>
      <c r="H19" s="14"/>
      <c r="I19" s="19"/>
    </row>
    <row r="20" spans="1:9">
      <c r="A20" s="49"/>
      <c r="B20" s="50"/>
      <c r="C20" s="50"/>
      <c r="D20" s="50"/>
      <c r="E20" s="51"/>
      <c r="F20" s="12" t="s">
        <v>33</v>
      </c>
      <c r="G20" s="13">
        <v>13246</v>
      </c>
      <c r="H20" s="14"/>
      <c r="I20" s="19"/>
    </row>
    <row r="21" spans="1:9">
      <c r="A21" s="49"/>
      <c r="B21" s="50"/>
      <c r="C21" s="50"/>
      <c r="D21" s="50"/>
      <c r="E21" s="51"/>
      <c r="F21" s="12" t="s">
        <v>51</v>
      </c>
      <c r="G21" s="13">
        <v>240</v>
      </c>
      <c r="H21" s="14"/>
      <c r="I21" s="19"/>
    </row>
    <row r="22" spans="1:9">
      <c r="A22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8</v>
      </c>
      <c r="B22" s="50" t="s">
        <v>52</v>
      </c>
      <c r="C22" s="50" t="s">
        <v>53</v>
      </c>
      <c r="D22" s="50" t="s">
        <v>54</v>
      </c>
      <c r="E22" s="51" t="s">
        <v>32</v>
      </c>
      <c r="F22" s="12" t="s">
        <v>29</v>
      </c>
      <c r="G22" s="13">
        <v>390</v>
      </c>
      <c r="H22" s="14"/>
      <c r="I22" s="19"/>
    </row>
    <row r="23" spans="1:9">
      <c r="A23" s="49"/>
      <c r="B23" s="50"/>
      <c r="C23" s="50"/>
      <c r="D23" s="50"/>
      <c r="E23" s="51"/>
      <c r="F23" s="12" t="s">
        <v>33</v>
      </c>
      <c r="G23" s="13">
        <v>196</v>
      </c>
      <c r="H23" s="14"/>
      <c r="I23" s="19"/>
    </row>
    <row r="24" spans="1:9">
      <c r="A24" s="15">
        <f t="shared" ref="A24:A41" ca="1" si="0">IF(OFFSET(INDIRECT(ADDRESS(ROW(),COLUMN(),4)),-1,0)="",IF(OFFSET(INDIRECT(ADDRESS(ROW(),COLUMN(),4)),-2,0)="",OFFSET(INDIRECT(ADDRESS(ROW(),COLUMN(),4)),-3,0),OFFSET(INDIRECT(ADDRESS(ROW(),COLUMN(),4)),-2,0)),OFFSET(INDIRECT(ADDRESS(ROW(),COLUMN(),4)),-1,0))+1</f>
        <v>9</v>
      </c>
      <c r="B24" s="11" t="s">
        <v>55</v>
      </c>
      <c r="C24" s="11" t="s">
        <v>56</v>
      </c>
      <c r="D24" s="11" t="s">
        <v>57</v>
      </c>
      <c r="E24" s="10" t="s">
        <v>40</v>
      </c>
      <c r="F24" s="12" t="s">
        <v>29</v>
      </c>
      <c r="G24" s="13">
        <v>8194</v>
      </c>
      <c r="H24" s="14"/>
      <c r="I24" s="19"/>
    </row>
    <row r="25" spans="1:9">
      <c r="A25" s="15">
        <f t="shared" ca="1" si="0"/>
        <v>10</v>
      </c>
      <c r="B25" s="11" t="s">
        <v>58</v>
      </c>
      <c r="C25" s="11" t="s">
        <v>59</v>
      </c>
      <c r="D25" s="11" t="s">
        <v>60</v>
      </c>
      <c r="E25" s="10" t="s">
        <v>40</v>
      </c>
      <c r="F25" s="12" t="s">
        <v>29</v>
      </c>
      <c r="G25" s="13">
        <v>9879</v>
      </c>
      <c r="H25" s="14"/>
      <c r="I25" s="19"/>
    </row>
    <row r="26" spans="1:9">
      <c r="A26" s="15">
        <f t="shared" ca="1" si="0"/>
        <v>11</v>
      </c>
      <c r="B26" s="11" t="s">
        <v>61</v>
      </c>
      <c r="C26" s="11" t="s">
        <v>62</v>
      </c>
      <c r="D26" s="11" t="s">
        <v>63</v>
      </c>
      <c r="E26" s="10" t="s">
        <v>40</v>
      </c>
      <c r="F26" s="12" t="s">
        <v>29</v>
      </c>
      <c r="G26" s="13">
        <v>11070</v>
      </c>
      <c r="H26" s="14"/>
      <c r="I26" s="19"/>
    </row>
    <row r="27" spans="1:9">
      <c r="A27" s="15">
        <f t="shared" ca="1" si="0"/>
        <v>12</v>
      </c>
      <c r="B27" s="11" t="s">
        <v>64</v>
      </c>
      <c r="C27" s="11" t="s">
        <v>1</v>
      </c>
      <c r="D27" s="11" t="s">
        <v>65</v>
      </c>
      <c r="E27" s="10" t="s">
        <v>28</v>
      </c>
      <c r="F27" s="12" t="s">
        <v>29</v>
      </c>
      <c r="G27" s="13">
        <v>463</v>
      </c>
      <c r="H27" s="14"/>
      <c r="I27" s="19"/>
    </row>
    <row r="28" spans="1:9">
      <c r="A28" s="15">
        <f t="shared" ca="1" si="0"/>
        <v>13</v>
      </c>
      <c r="B28" s="11" t="s">
        <v>66</v>
      </c>
      <c r="C28" s="11" t="s">
        <v>1</v>
      </c>
      <c r="D28" s="11" t="s">
        <v>67</v>
      </c>
      <c r="E28" s="10" t="s">
        <v>28</v>
      </c>
      <c r="F28" s="12" t="s">
        <v>29</v>
      </c>
      <c r="G28" s="13">
        <v>114</v>
      </c>
      <c r="H28" s="14"/>
      <c r="I28" s="19"/>
    </row>
    <row r="29" spans="1:9">
      <c r="A29" s="15">
        <f t="shared" ca="1" si="0"/>
        <v>14</v>
      </c>
      <c r="B29" s="11" t="s">
        <v>68</v>
      </c>
      <c r="C29" s="11" t="s">
        <v>69</v>
      </c>
      <c r="D29" s="11" t="s">
        <v>70</v>
      </c>
      <c r="E29" s="10" t="s">
        <v>40</v>
      </c>
      <c r="F29" s="12" t="s">
        <v>29</v>
      </c>
      <c r="G29" s="13">
        <v>186655</v>
      </c>
      <c r="H29" s="14"/>
      <c r="I29" s="19"/>
    </row>
    <row r="30" spans="1:9">
      <c r="A30" s="15">
        <f t="shared" ca="1" si="0"/>
        <v>15</v>
      </c>
      <c r="B30" s="11" t="s">
        <v>71</v>
      </c>
      <c r="C30" s="11" t="s">
        <v>72</v>
      </c>
      <c r="D30" s="11" t="s">
        <v>73</v>
      </c>
      <c r="E30" s="10" t="s">
        <v>40</v>
      </c>
      <c r="F30" s="12" t="s">
        <v>29</v>
      </c>
      <c r="G30" s="13">
        <v>9460</v>
      </c>
      <c r="H30" s="14"/>
      <c r="I30" s="19"/>
    </row>
    <row r="31" spans="1:9">
      <c r="A31" s="15">
        <f t="shared" ca="1" si="0"/>
        <v>16</v>
      </c>
      <c r="B31" s="11" t="s">
        <v>74</v>
      </c>
      <c r="C31" s="11" t="s">
        <v>75</v>
      </c>
      <c r="D31" s="11" t="s">
        <v>76</v>
      </c>
      <c r="E31" s="10" t="s">
        <v>40</v>
      </c>
      <c r="F31" s="12" t="s">
        <v>29</v>
      </c>
      <c r="G31" s="13">
        <v>22946</v>
      </c>
      <c r="H31" s="14"/>
      <c r="I31" s="19"/>
    </row>
    <row r="32" spans="1:9">
      <c r="A32" s="15">
        <f t="shared" ca="1" si="0"/>
        <v>17</v>
      </c>
      <c r="B32" s="11" t="s">
        <v>77</v>
      </c>
      <c r="C32" s="11" t="s">
        <v>78</v>
      </c>
      <c r="D32" s="11" t="s">
        <v>79</v>
      </c>
      <c r="E32" s="10" t="s">
        <v>40</v>
      </c>
      <c r="F32" s="12" t="s">
        <v>29</v>
      </c>
      <c r="G32" s="13">
        <v>27766</v>
      </c>
      <c r="H32" s="14"/>
      <c r="I32" s="19"/>
    </row>
    <row r="33" spans="1:9">
      <c r="A33" s="15">
        <f t="shared" ca="1" si="0"/>
        <v>18</v>
      </c>
      <c r="B33" s="11" t="s">
        <v>80</v>
      </c>
      <c r="C33" s="11" t="s">
        <v>81</v>
      </c>
      <c r="D33" s="11" t="s">
        <v>82</v>
      </c>
      <c r="E33" s="10" t="s">
        <v>40</v>
      </c>
      <c r="F33" s="12" t="s">
        <v>29</v>
      </c>
      <c r="G33" s="13">
        <v>4125</v>
      </c>
      <c r="H33" s="14"/>
      <c r="I33" s="19"/>
    </row>
    <row r="34" spans="1:9">
      <c r="A34" s="15">
        <f t="shared" ca="1" si="0"/>
        <v>19</v>
      </c>
      <c r="B34" s="11" t="s">
        <v>83</v>
      </c>
      <c r="C34" s="11" t="s">
        <v>84</v>
      </c>
      <c r="D34" s="11" t="s">
        <v>67</v>
      </c>
      <c r="E34" s="10" t="s">
        <v>40</v>
      </c>
      <c r="F34" s="12" t="s">
        <v>29</v>
      </c>
      <c r="G34" s="13">
        <v>26239</v>
      </c>
      <c r="H34" s="14"/>
      <c r="I34" s="19"/>
    </row>
    <row r="35" spans="1:9">
      <c r="A35" s="15">
        <f t="shared" ca="1" si="0"/>
        <v>20</v>
      </c>
      <c r="B35" s="11" t="s">
        <v>85</v>
      </c>
      <c r="C35" s="11" t="s">
        <v>86</v>
      </c>
      <c r="D35" s="11" t="s">
        <v>87</v>
      </c>
      <c r="E35" s="10" t="s">
        <v>40</v>
      </c>
      <c r="F35" s="12" t="s">
        <v>29</v>
      </c>
      <c r="G35" s="13">
        <v>45714</v>
      </c>
      <c r="H35" s="14"/>
      <c r="I35" s="19"/>
    </row>
    <row r="36" spans="1:9">
      <c r="A36" s="15">
        <f t="shared" ca="1" si="0"/>
        <v>21</v>
      </c>
      <c r="B36" s="11" t="s">
        <v>88</v>
      </c>
      <c r="C36" s="11" t="s">
        <v>89</v>
      </c>
      <c r="D36" s="11" t="s">
        <v>90</v>
      </c>
      <c r="E36" s="10" t="s">
        <v>40</v>
      </c>
      <c r="F36" s="12" t="s">
        <v>29</v>
      </c>
      <c r="G36" s="13">
        <v>38307</v>
      </c>
      <c r="H36" s="14"/>
      <c r="I36" s="19"/>
    </row>
    <row r="37" spans="1:9">
      <c r="A37" s="15">
        <f t="shared" ca="1" si="0"/>
        <v>22</v>
      </c>
      <c r="B37" s="11" t="s">
        <v>91</v>
      </c>
      <c r="C37" s="11" t="s">
        <v>62</v>
      </c>
      <c r="D37" s="11" t="s">
        <v>63</v>
      </c>
      <c r="E37" s="10" t="s">
        <v>40</v>
      </c>
      <c r="F37" s="12" t="s">
        <v>29</v>
      </c>
      <c r="G37" s="13">
        <v>58170</v>
      </c>
      <c r="H37" s="14"/>
      <c r="I37" s="19"/>
    </row>
    <row r="38" spans="1:9">
      <c r="A38" s="15">
        <f t="shared" ca="1" si="0"/>
        <v>23</v>
      </c>
      <c r="B38" s="11" t="s">
        <v>92</v>
      </c>
      <c r="C38" s="11" t="s">
        <v>93</v>
      </c>
      <c r="D38" s="11" t="s">
        <v>94</v>
      </c>
      <c r="E38" s="10" t="s">
        <v>40</v>
      </c>
      <c r="F38" s="12" t="s">
        <v>29</v>
      </c>
      <c r="G38" s="13">
        <v>54843</v>
      </c>
      <c r="H38" s="14"/>
      <c r="I38" s="19"/>
    </row>
    <row r="39" spans="1:9">
      <c r="A39" s="15">
        <f t="shared" ca="1" si="0"/>
        <v>24</v>
      </c>
      <c r="B39" s="11" t="s">
        <v>95</v>
      </c>
      <c r="C39" s="11" t="s">
        <v>96</v>
      </c>
      <c r="D39" s="11" t="s">
        <v>97</v>
      </c>
      <c r="E39" s="10" t="s">
        <v>40</v>
      </c>
      <c r="F39" s="12" t="s">
        <v>29</v>
      </c>
      <c r="G39" s="13">
        <v>2139</v>
      </c>
      <c r="H39" s="14"/>
      <c r="I39" s="19"/>
    </row>
    <row r="40" spans="1:9">
      <c r="A40" s="15">
        <f t="shared" ca="1" si="0"/>
        <v>25</v>
      </c>
      <c r="B40" s="11" t="s">
        <v>98</v>
      </c>
      <c r="C40" s="11" t="s">
        <v>99</v>
      </c>
      <c r="D40" s="11" t="s">
        <v>3</v>
      </c>
      <c r="E40" s="10" t="s">
        <v>28</v>
      </c>
      <c r="F40" s="12" t="s">
        <v>29</v>
      </c>
      <c r="G40" s="13">
        <v>20883</v>
      </c>
      <c r="H40" s="14"/>
      <c r="I40" s="19"/>
    </row>
    <row r="41" spans="1:9">
      <c r="A41" s="49">
        <f t="shared" ca="1" si="0"/>
        <v>26</v>
      </c>
      <c r="B41" s="50" t="s">
        <v>100</v>
      </c>
      <c r="C41" s="50" t="s">
        <v>101</v>
      </c>
      <c r="D41" s="50" t="s">
        <v>97</v>
      </c>
      <c r="E41" s="51" t="s">
        <v>50</v>
      </c>
      <c r="F41" s="12" t="s">
        <v>29</v>
      </c>
      <c r="G41" s="13">
        <v>339739</v>
      </c>
      <c r="H41" s="14"/>
      <c r="I41" s="19"/>
    </row>
    <row r="42" spans="1:9">
      <c r="A42" s="49"/>
      <c r="B42" s="50"/>
      <c r="C42" s="50"/>
      <c r="D42" s="50"/>
      <c r="E42" s="51"/>
      <c r="F42" s="12" t="s">
        <v>33</v>
      </c>
      <c r="G42" s="13">
        <v>281757</v>
      </c>
      <c r="H42" s="14"/>
      <c r="I42" s="19"/>
    </row>
    <row r="43" spans="1:9">
      <c r="A43" s="49"/>
      <c r="B43" s="50"/>
      <c r="C43" s="50"/>
      <c r="D43" s="50"/>
      <c r="E43" s="51"/>
      <c r="F43" s="12" t="s">
        <v>51</v>
      </c>
      <c r="G43" s="13">
        <v>1266</v>
      </c>
      <c r="H43" s="14"/>
      <c r="I43" s="19"/>
    </row>
    <row r="44" spans="1:9">
      <c r="A44" s="15">
        <f t="shared" ref="A44:A51" ca="1" si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27</v>
      </c>
      <c r="B44" s="11" t="s">
        <v>102</v>
      </c>
      <c r="C44" s="11" t="s">
        <v>1</v>
      </c>
      <c r="D44" s="11" t="s">
        <v>103</v>
      </c>
      <c r="E44" s="10" t="s">
        <v>40</v>
      </c>
      <c r="F44" s="12" t="s">
        <v>29</v>
      </c>
      <c r="G44" s="13">
        <v>48484</v>
      </c>
      <c r="H44" s="14"/>
      <c r="I44" s="19"/>
    </row>
    <row r="45" spans="1:9">
      <c r="A45" s="15">
        <f t="shared" ca="1" si="1"/>
        <v>28</v>
      </c>
      <c r="B45" s="11" t="s">
        <v>104</v>
      </c>
      <c r="C45" s="11" t="s">
        <v>105</v>
      </c>
      <c r="D45" s="11" t="s">
        <v>106</v>
      </c>
      <c r="E45" s="10" t="s">
        <v>28</v>
      </c>
      <c r="F45" s="12" t="s">
        <v>29</v>
      </c>
      <c r="G45" s="13">
        <v>0</v>
      </c>
      <c r="H45" s="14"/>
      <c r="I45" s="19"/>
    </row>
    <row r="46" spans="1:9">
      <c r="A46" s="15">
        <f t="shared" ca="1" si="1"/>
        <v>29</v>
      </c>
      <c r="B46" s="11" t="s">
        <v>107</v>
      </c>
      <c r="C46" s="11" t="s">
        <v>1</v>
      </c>
      <c r="D46" s="11" t="s">
        <v>108</v>
      </c>
      <c r="E46" s="10" t="s">
        <v>28</v>
      </c>
      <c r="F46" s="12" t="s">
        <v>29</v>
      </c>
      <c r="G46" s="13">
        <v>0</v>
      </c>
      <c r="H46" s="14"/>
      <c r="I46" s="19"/>
    </row>
    <row r="47" spans="1:9">
      <c r="A47" s="15">
        <f t="shared" ca="1" si="1"/>
        <v>30</v>
      </c>
      <c r="B47" s="11" t="s">
        <v>109</v>
      </c>
      <c r="C47" s="11" t="s">
        <v>110</v>
      </c>
      <c r="D47" s="11" t="s">
        <v>103</v>
      </c>
      <c r="E47" s="10" t="s">
        <v>40</v>
      </c>
      <c r="F47" s="12" t="s">
        <v>29</v>
      </c>
      <c r="G47" s="13">
        <v>2561</v>
      </c>
      <c r="H47" s="14"/>
      <c r="I47" s="19"/>
    </row>
    <row r="48" spans="1:9">
      <c r="A48" s="15">
        <f t="shared" ca="1" si="1"/>
        <v>31</v>
      </c>
      <c r="B48" s="11" t="s">
        <v>111</v>
      </c>
      <c r="C48" s="11" t="s">
        <v>112</v>
      </c>
      <c r="D48" s="11" t="s">
        <v>103</v>
      </c>
      <c r="E48" s="10" t="s">
        <v>40</v>
      </c>
      <c r="F48" s="12" t="s">
        <v>29</v>
      </c>
      <c r="G48" s="13">
        <v>5650</v>
      </c>
      <c r="H48" s="14"/>
      <c r="I48" s="19"/>
    </row>
    <row r="49" spans="1:9">
      <c r="A49" s="15">
        <f t="shared" ca="1" si="1"/>
        <v>32</v>
      </c>
      <c r="B49" s="11" t="s">
        <v>113</v>
      </c>
      <c r="C49" s="11" t="s">
        <v>114</v>
      </c>
      <c r="D49" s="11" t="s">
        <v>115</v>
      </c>
      <c r="E49" s="10" t="s">
        <v>40</v>
      </c>
      <c r="F49" s="12" t="s">
        <v>29</v>
      </c>
      <c r="G49" s="13">
        <v>19369</v>
      </c>
      <c r="H49" s="14"/>
      <c r="I49" s="19"/>
    </row>
    <row r="50" spans="1:9">
      <c r="A50" s="15">
        <f t="shared" ca="1" si="1"/>
        <v>33</v>
      </c>
      <c r="B50" s="11" t="s">
        <v>116</v>
      </c>
      <c r="C50" s="11" t="s">
        <v>1</v>
      </c>
      <c r="D50" s="11" t="s">
        <v>117</v>
      </c>
      <c r="E50" s="10" t="s">
        <v>28</v>
      </c>
      <c r="F50" s="12" t="s">
        <v>29</v>
      </c>
      <c r="G50" s="13">
        <v>0</v>
      </c>
      <c r="H50" s="14"/>
      <c r="I50" s="19"/>
    </row>
    <row r="51" spans="1:9">
      <c r="A51" s="49">
        <f t="shared" ca="1" si="1"/>
        <v>34</v>
      </c>
      <c r="B51" s="50" t="s">
        <v>118</v>
      </c>
      <c r="C51" s="50" t="s">
        <v>119</v>
      </c>
      <c r="D51" s="50" t="s">
        <v>120</v>
      </c>
      <c r="E51" s="51" t="s">
        <v>32</v>
      </c>
      <c r="F51" s="12" t="s">
        <v>29</v>
      </c>
      <c r="G51" s="13">
        <v>6713</v>
      </c>
      <c r="H51" s="14"/>
      <c r="I51" s="19"/>
    </row>
    <row r="52" spans="1:9">
      <c r="A52" s="49"/>
      <c r="B52" s="50"/>
      <c r="C52" s="50"/>
      <c r="D52" s="50"/>
      <c r="E52" s="51"/>
      <c r="F52" s="12" t="s">
        <v>33</v>
      </c>
      <c r="G52" s="13">
        <v>4444</v>
      </c>
      <c r="H52" s="14"/>
      <c r="I52" s="19"/>
    </row>
    <row r="53" spans="1:9">
      <c r="A53" s="1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35</v>
      </c>
      <c r="B53" s="11" t="s">
        <v>121</v>
      </c>
      <c r="C53" s="11" t="s">
        <v>122</v>
      </c>
      <c r="D53" s="11" t="s">
        <v>49</v>
      </c>
      <c r="E53" s="10" t="s">
        <v>40</v>
      </c>
      <c r="F53" s="12" t="s">
        <v>29</v>
      </c>
      <c r="G53" s="13">
        <v>13690</v>
      </c>
      <c r="H53" s="14"/>
      <c r="I53" s="19"/>
    </row>
    <row r="54" spans="1:9">
      <c r="A54" s="1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36</v>
      </c>
      <c r="B54" s="11" t="s">
        <v>123</v>
      </c>
      <c r="C54" s="11" t="s">
        <v>1</v>
      </c>
      <c r="D54" s="11" t="s">
        <v>124</v>
      </c>
      <c r="E54" s="10" t="s">
        <v>40</v>
      </c>
      <c r="F54" s="12" t="s">
        <v>29</v>
      </c>
      <c r="G54" s="13">
        <v>27315</v>
      </c>
      <c r="H54" s="14"/>
      <c r="I54" s="19"/>
    </row>
    <row r="55" spans="1:9">
      <c r="A55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37</v>
      </c>
      <c r="B55" s="50" t="s">
        <v>125</v>
      </c>
      <c r="C55" s="50" t="s">
        <v>1</v>
      </c>
      <c r="D55" s="50" t="s">
        <v>126</v>
      </c>
      <c r="E55" s="51" t="s">
        <v>32</v>
      </c>
      <c r="F55" s="12" t="s">
        <v>29</v>
      </c>
      <c r="G55" s="13">
        <v>2159</v>
      </c>
      <c r="H55" s="14"/>
      <c r="I55" s="19"/>
    </row>
    <row r="56" spans="1:9">
      <c r="A56" s="49"/>
      <c r="B56" s="50"/>
      <c r="C56" s="50"/>
      <c r="D56" s="50"/>
      <c r="E56" s="51"/>
      <c r="F56" s="12" t="s">
        <v>33</v>
      </c>
      <c r="G56" s="13">
        <v>0</v>
      </c>
      <c r="H56" s="14"/>
      <c r="I56" s="19"/>
    </row>
    <row r="57" spans="1:9">
      <c r="A57" s="15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38</v>
      </c>
      <c r="B57" s="11" t="s">
        <v>127</v>
      </c>
      <c r="C57" s="11" t="s">
        <v>1</v>
      </c>
      <c r="D57" s="11" t="s">
        <v>128</v>
      </c>
      <c r="E57" s="10" t="s">
        <v>40</v>
      </c>
      <c r="F57" s="12" t="s">
        <v>29</v>
      </c>
      <c r="G57" s="13">
        <v>2321</v>
      </c>
      <c r="H57" s="14"/>
      <c r="I57" s="19"/>
    </row>
    <row r="58" spans="1:9" ht="13">
      <c r="A58" s="52" t="s">
        <v>129</v>
      </c>
      <c r="B58" s="53"/>
      <c r="C58" s="53"/>
      <c r="D58" s="53"/>
      <c r="E58" s="53"/>
      <c r="F58" s="16" t="s">
        <v>130</v>
      </c>
      <c r="G58" s="17">
        <f>SUMIF(F10:F57,"JT (kWh)",G10:G57)+SUMIF(F10:F57,"VT (kWh)",G10:G57)+SUMIF(F10:F57,"NT (kWh)",G10:G57)</f>
        <v>1365893</v>
      </c>
      <c r="H58" s="18"/>
      <c r="I58" s="20"/>
    </row>
    <row r="59" spans="1:9" ht="13">
      <c r="A59" s="42" t="s">
        <v>131</v>
      </c>
      <c r="B59" s="43"/>
      <c r="C59" s="43"/>
      <c r="D59" s="43"/>
      <c r="E59" s="43"/>
      <c r="F59" s="43"/>
      <c r="G59" s="44"/>
      <c r="H59" s="45"/>
      <c r="I59" s="9"/>
    </row>
    <row r="60" spans="1:9" ht="13">
      <c r="A60" s="42" t="s">
        <v>132</v>
      </c>
      <c r="B60" s="43"/>
      <c r="C60" s="43"/>
      <c r="D60" s="43"/>
      <c r="E60" s="43"/>
      <c r="F60" s="43"/>
      <c r="G60" s="44"/>
      <c r="H60" s="45"/>
      <c r="I60" s="9"/>
    </row>
    <row r="61" spans="1:9" ht="13">
      <c r="A61" s="42" t="s">
        <v>133</v>
      </c>
      <c r="B61" s="43"/>
      <c r="C61" s="43"/>
      <c r="D61" s="43"/>
      <c r="E61" s="43"/>
      <c r="F61" s="43"/>
      <c r="G61" s="44"/>
      <c r="H61" s="45"/>
      <c r="I61" s="9"/>
    </row>
    <row r="63" spans="1:9" ht="13">
      <c r="A63" s="7" t="s">
        <v>134</v>
      </c>
    </row>
    <row r="64" spans="1:9">
      <c r="A64" s="35" t="s">
        <v>135</v>
      </c>
    </row>
    <row r="65" spans="1:9">
      <c r="A65" s="35" t="s">
        <v>136</v>
      </c>
    </row>
    <row r="67" spans="1:9" ht="40" customHeight="1">
      <c r="A67" s="46"/>
      <c r="B67" s="46"/>
      <c r="G67" s="36"/>
      <c r="H67" s="37"/>
      <c r="I67" s="38"/>
    </row>
    <row r="68" spans="1:9">
      <c r="A68" s="47" t="s">
        <v>137</v>
      </c>
      <c r="B68" s="48"/>
      <c r="G68" s="39" t="s">
        <v>138</v>
      </c>
      <c r="H68" s="40"/>
      <c r="I68" s="41"/>
    </row>
    <row r="69" spans="1:9" ht="40" customHeight="1">
      <c r="G69" s="36"/>
      <c r="H69" s="37"/>
      <c r="I69" s="38"/>
    </row>
    <row r="70" spans="1:9">
      <c r="G70" s="39" t="s">
        <v>139</v>
      </c>
      <c r="H70" s="40"/>
      <c r="I70" s="41"/>
    </row>
  </sheetData>
  <mergeCells count="54">
    <mergeCell ref="A4:I4"/>
    <mergeCell ref="A5:I5"/>
    <mergeCell ref="F8:G8"/>
    <mergeCell ref="F9:G9"/>
    <mergeCell ref="A11:A12"/>
    <mergeCell ref="B11:B12"/>
    <mergeCell ref="C11:C12"/>
    <mergeCell ref="D11:D12"/>
    <mergeCell ref="E11:E12"/>
    <mergeCell ref="A16:A17"/>
    <mergeCell ref="B16:B17"/>
    <mergeCell ref="C16:C17"/>
    <mergeCell ref="D16:D17"/>
    <mergeCell ref="E16:E17"/>
    <mergeCell ref="A13:A14"/>
    <mergeCell ref="B13:B14"/>
    <mergeCell ref="C13:C14"/>
    <mergeCell ref="D13:D14"/>
    <mergeCell ref="E13:E14"/>
    <mergeCell ref="A22:A23"/>
    <mergeCell ref="B22:B23"/>
    <mergeCell ref="C22:C23"/>
    <mergeCell ref="D22:D23"/>
    <mergeCell ref="E22:E23"/>
    <mergeCell ref="A19:A21"/>
    <mergeCell ref="B19:B21"/>
    <mergeCell ref="C19:C21"/>
    <mergeCell ref="D19:D21"/>
    <mergeCell ref="E19:E21"/>
    <mergeCell ref="A58:E58"/>
    <mergeCell ref="A41:A43"/>
    <mergeCell ref="B41:B43"/>
    <mergeCell ref="C41:C43"/>
    <mergeCell ref="D41:D43"/>
    <mergeCell ref="E41:E43"/>
    <mergeCell ref="A51:A52"/>
    <mergeCell ref="B51:B52"/>
    <mergeCell ref="C51:C52"/>
    <mergeCell ref="D51:D52"/>
    <mergeCell ref="E51:E52"/>
    <mergeCell ref="A55:A56"/>
    <mergeCell ref="B55:B56"/>
    <mergeCell ref="C55:C56"/>
    <mergeCell ref="D55:D56"/>
    <mergeCell ref="E55:E56"/>
    <mergeCell ref="G69:I69"/>
    <mergeCell ref="G70:I70"/>
    <mergeCell ref="A59:H59"/>
    <mergeCell ref="A60:H60"/>
    <mergeCell ref="A61:H61"/>
    <mergeCell ref="A67:B67"/>
    <mergeCell ref="G67:I67"/>
    <mergeCell ref="A68:B68"/>
    <mergeCell ref="G68:I68"/>
  </mergeCells>
  <pageMargins left="0.78740157480314998" right="0.196850393700787" top="0.78740157480314998" bottom="0.78740157480314998" header="0.5" footer="0.5"/>
  <pageSetup paperSize="9" scale="78" fitToWidth="0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</vt:lpstr>
      <vt:lpstr>Podaci!Print_Titles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2017-05-05T06:48:51Z</cp:lastPrinted>
  <dcterms:created xsi:type="dcterms:W3CDTF">2017-04-04T06:00:46Z</dcterms:created>
  <dcterms:modified xsi:type="dcterms:W3CDTF">2017-05-05T06:57:06Z</dcterms:modified>
</cp:coreProperties>
</file>